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عملگرد سال 1403" sheetId="1" r:id="rId1"/>
  </sheets>
  <externalReferences>
    <externalReference r:id="rId2"/>
  </externalReferences>
  <definedNames>
    <definedName name="امیراعلم">'[1]جدول بازپرداخت وام'!#REF!</definedName>
    <definedName name="بیمارستان_امیر_اعلم">'[1]جدول بازپرداخت وام'!#REF!</definedName>
    <definedName name="بيمارستان_امیر_اعلم">'[1]جدول بازپرداخت وام'!#REF!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4" i="1"/>
  <c r="C18" i="1"/>
  <c r="C26" i="1" l="1"/>
</calcChain>
</file>

<file path=xl/sharedStrings.xml><?xml version="1.0" encoding="utf-8"?>
<sst xmlns="http://schemas.openxmlformats.org/spreadsheetml/2006/main" count="20" uniqueCount="17">
  <si>
    <t xml:space="preserve">هزینه های سال 1403 دانشگاه علوم پزشکی و خدمات بهداشتی درمانی تهران </t>
  </si>
  <si>
    <t>ارقام به میلیون ریال</t>
  </si>
  <si>
    <t>فصل</t>
  </si>
  <si>
    <t>مبلغ</t>
  </si>
  <si>
    <t>فصل اول-جبران خدمات کارکنان</t>
  </si>
  <si>
    <t>فصل دوم-استفاده از کالا و خدمات</t>
  </si>
  <si>
    <t>فصل سوم-هزینه های اموال و دارایی</t>
  </si>
  <si>
    <t>جمع کل هزینه ها</t>
  </si>
  <si>
    <t>تعهدات پرداخت نشده در پایان سال به دلیل عدم وصول مطالبات</t>
  </si>
  <si>
    <t xml:space="preserve">هزینه های سال 1403 به تفکیک پرسنلی و غیر پرسنلی دانشگاه علوم پزشکی و خدمات بهداشتی درمانی تهران </t>
  </si>
  <si>
    <t>عنوان</t>
  </si>
  <si>
    <t>هزینه های پرسنلی(حقوق و هزینه های مستمر و سایر هزینه های پرسنلی(فصل اول و ششم)</t>
  </si>
  <si>
    <t>سایر هزینه ها(فصل دوم-سوم-پنجم-هفتم)</t>
  </si>
  <si>
    <t>فصل پنجم-یارانه ها</t>
  </si>
  <si>
    <t>فصل ششم-کمک ها بلاعوض</t>
  </si>
  <si>
    <t>فصل هفتم-رفاه اجتماعی</t>
  </si>
  <si>
    <t>فصل هشتم-سایر هزینه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</si>
</sst>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_-* #,##0.00\-;_-* &quot;-&quot;??_-;_-@_-"/>
    <numFmt numFmtId="165" formatCode="#,##0_ ;\-#,##0\ "/>
  </numFmts>
  <fonts count="7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6"/>
      <name val="B Titr"/>
      <charset val="178"/>
    </font>
    <font>
      <sz val="11"/>
      <color theme="1"/>
      <name val="B Mitra"/>
      <charset val="178"/>
    </font>
    <font>
      <b/>
      <sz val="14"/>
      <name val="B Titr"/>
      <charset val="178"/>
    </font>
    <font>
      <b/>
      <sz val="16"/>
      <name val="B Mitra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0" fontId="4" fillId="0" borderId="0" xfId="0" applyFont="1" applyAlignment="1">
      <alignment horizontal="left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 readingOrder="2"/>
    </xf>
    <xf numFmtId="165" fontId="3" fillId="0" borderId="6" xfId="1" applyNumberFormat="1" applyFont="1" applyFill="1" applyBorder="1" applyAlignment="1">
      <alignment horizontal="center" vertical="center" wrapText="1" readingOrder="2"/>
    </xf>
    <xf numFmtId="0" fontId="6" fillId="0" borderId="7" xfId="2" applyFont="1" applyBorder="1" applyAlignment="1">
      <alignment horizontal="center" vertical="center" wrapText="1" readingOrder="2"/>
    </xf>
    <xf numFmtId="165" fontId="3" fillId="0" borderId="8" xfId="1" applyNumberFormat="1" applyFont="1" applyFill="1" applyBorder="1" applyAlignment="1">
      <alignment horizontal="center" vertical="center" wrapText="1" readingOrder="2"/>
    </xf>
    <xf numFmtId="0" fontId="6" fillId="0" borderId="9" xfId="2" applyFont="1" applyBorder="1" applyAlignment="1">
      <alignment horizontal="center" vertical="center" wrapText="1" readingOrder="2"/>
    </xf>
    <xf numFmtId="165" fontId="3" fillId="0" borderId="10" xfId="1" applyNumberFormat="1" applyFont="1" applyFill="1" applyBorder="1" applyAlignment="1">
      <alignment horizontal="center" vertical="center" wrapText="1" readingOrder="2"/>
    </xf>
    <xf numFmtId="0" fontId="6" fillId="3" borderId="3" xfId="2" applyFont="1" applyFill="1" applyBorder="1" applyAlignment="1">
      <alignment horizontal="center" vertical="center" wrapText="1" readingOrder="2"/>
    </xf>
    <xf numFmtId="165" fontId="3" fillId="3" borderId="4" xfId="1" applyNumberFormat="1" applyFont="1" applyFill="1" applyBorder="1" applyAlignment="1">
      <alignment horizontal="center" vertical="center" wrapText="1" readingOrder="2"/>
    </xf>
    <xf numFmtId="0" fontId="6" fillId="0" borderId="3" xfId="2" applyFont="1" applyBorder="1" applyAlignment="1">
      <alignment horizontal="center" vertical="center" wrapText="1" readingOrder="2"/>
    </xf>
    <xf numFmtId="165" fontId="3" fillId="0" borderId="4" xfId="1" applyNumberFormat="1" applyFont="1" applyFill="1" applyBorder="1" applyAlignment="1">
      <alignment horizontal="center" vertical="center" wrapText="1" readingOrder="2"/>
    </xf>
    <xf numFmtId="0" fontId="0" fillId="0" borderId="0" xfId="0" applyAlignment="1">
      <alignment horizontal="left"/>
    </xf>
    <xf numFmtId="0" fontId="6" fillId="3" borderId="7" xfId="2" applyFont="1" applyFill="1" applyBorder="1" applyAlignment="1">
      <alignment horizontal="center" vertical="center" wrapText="1" readingOrder="2"/>
    </xf>
    <xf numFmtId="165" fontId="3" fillId="3" borderId="8" xfId="1" applyNumberFormat="1" applyFont="1" applyFill="1" applyBorder="1" applyAlignment="1">
      <alignment horizontal="center" vertical="center" wrapText="1" readingOrder="2"/>
    </xf>
    <xf numFmtId="0" fontId="3" fillId="0" borderId="1" xfId="2" applyFont="1" applyBorder="1" applyAlignment="1">
      <alignment horizontal="center" vertical="center" readingOrder="2"/>
    </xf>
    <xf numFmtId="0" fontId="3" fillId="0" borderId="2" xfId="2" applyFont="1" applyBorder="1" applyAlignment="1">
      <alignment horizontal="center" vertical="center" readingOrder="2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ARMAND\budget\&#1583;&#1585;&#1570;&#1605;&#1583;%20&#1575;&#1582;&#1578;&#1589;&#1575;&#1589;&#1740;\&#1583;&#1585;&#1570;&#1605;&#1583;%20&#1575;&#1582;&#1578;&#1589;&#1575;&#1589;&#1740;%20139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امتاز بندي ارسالي و وصولي (2)"/>
      <sheetName val="امتاز بندي ارسالي و وصولي"/>
      <sheetName val="آمار ارسالي و وصولي"/>
      <sheetName val="مقايسه"/>
      <sheetName val="ديسكت"/>
      <sheetName val="مقايسه وصولي با مصوب"/>
      <sheetName val="subtotal6ماه اول 87"/>
      <sheetName val="1386sabtotal"/>
      <sheetName val="سرویس86"/>
      <sheetName val="بن كارمندي86"/>
      <sheetName val="غذا86"/>
      <sheetName val="جدول محاسبه خارج از شمول1387"/>
      <sheetName val="مصوب 87 "/>
      <sheetName val="جدول اقساط تجهيزات NICU ، ICU"/>
      <sheetName val="گزارش بدهی بیمارستانها"/>
      <sheetName val="خارج از شمول سایر "/>
      <sheetName val="مکسوره متفرقه 88"/>
      <sheetName val="مانده متفرقه 86"/>
      <sheetName val=" سرويس "/>
      <sheetName val="مخدر87"/>
      <sheetName val="انتشارات86"/>
      <sheetName val="انتشارات 87"/>
      <sheetName val="Chart5"/>
      <sheetName val="Chart6"/>
      <sheetName val="تخصيص رونوشت"/>
      <sheetName val="تخصيص "/>
      <sheetName val="هزينه هاي پرسنلي"/>
      <sheetName val="خارج از شمول ستادي"/>
      <sheetName val="خارج از شمول مراکز تحقیقاتی غیر"/>
      <sheetName val="خارج از شمول مراکز تحقیقاتی مس"/>
      <sheetName val="خارج از شمول معاونتها"/>
      <sheetName val="خارج از شمول دانشکده ها"/>
      <sheetName val="خارج از شمول شبکه ها"/>
      <sheetName val="خارج از شمول بيمارستانها"/>
      <sheetName val=" درآمد سایر"/>
      <sheetName val=" درآمد واحدهای ستاد"/>
      <sheetName val="درآمد مراکز تحقیقاتی غیرمستقل"/>
      <sheetName val=" درآمد مراکز تحقیقاتی مستقل"/>
      <sheetName val=" درآمد دانشکده ها"/>
      <sheetName val=" درآمد معاونتها"/>
      <sheetName val=" درآمد شبکه ها"/>
      <sheetName val=" درآمد بیمارستانها"/>
      <sheetName val="جدول محاسبه خارج از شمول"/>
      <sheetName val="مخدر"/>
      <sheetName val="جدول بازپرداخت وام"/>
      <sheetName val="سقف اعتبار اختصاصي دانشگاه"/>
      <sheetName val="تراز"/>
      <sheetName val="تخصیص های صادره"/>
      <sheetName val="هزینه های پرسنلی سهم واحد"/>
      <sheetName val="ساير هزينه هاي پرسنلي"/>
      <sheetName val="جدول ماهانه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26"/>
  <sheetViews>
    <sheetView rightToLeft="1" tabSelected="1" topLeftCell="A19" zoomScale="80" zoomScaleNormal="80" workbookViewId="0">
      <selection activeCell="C26" sqref="C26"/>
    </sheetView>
  </sheetViews>
  <sheetFormatPr defaultRowHeight="15" x14ac:dyDescent="0.25"/>
  <cols>
    <col min="2" max="2" width="58.7109375" customWidth="1"/>
    <col min="3" max="3" width="45.28515625" customWidth="1"/>
  </cols>
  <sheetData>
    <row r="7" spans="2:3" ht="15.75" thickBot="1" x14ac:dyDescent="0.3"/>
    <row r="8" spans="2:3" ht="45.75" customHeight="1" thickBot="1" x14ac:dyDescent="0.3">
      <c r="B8" s="17" t="s">
        <v>0</v>
      </c>
      <c r="C8" s="18"/>
    </row>
    <row r="9" spans="2:3" ht="18" thickBot="1" x14ac:dyDescent="0.45">
      <c r="C9" s="1" t="s">
        <v>1</v>
      </c>
    </row>
    <row r="10" spans="2:3" ht="44.25" customHeight="1" thickBot="1" x14ac:dyDescent="0.3">
      <c r="B10" s="2" t="s">
        <v>2</v>
      </c>
      <c r="C10" s="3" t="s">
        <v>3</v>
      </c>
    </row>
    <row r="11" spans="2:3" ht="32.25" x14ac:dyDescent="0.25">
      <c r="B11" s="4" t="s">
        <v>4</v>
      </c>
      <c r="C11" s="5">
        <v>65149059</v>
      </c>
    </row>
    <row r="12" spans="2:3" ht="32.25" x14ac:dyDescent="0.25">
      <c r="B12" s="6" t="s">
        <v>5</v>
      </c>
      <c r="C12" s="7">
        <v>141533881</v>
      </c>
    </row>
    <row r="13" spans="2:3" ht="32.25" x14ac:dyDescent="0.25">
      <c r="B13" s="6" t="s">
        <v>6</v>
      </c>
      <c r="C13" s="7">
        <v>0</v>
      </c>
    </row>
    <row r="14" spans="2:3" ht="32.25" x14ac:dyDescent="0.25">
      <c r="B14" s="6" t="s">
        <v>13</v>
      </c>
      <c r="C14" s="7">
        <v>478</v>
      </c>
    </row>
    <row r="15" spans="2:3" ht="32.25" x14ac:dyDescent="0.25">
      <c r="B15" s="6" t="s">
        <v>14</v>
      </c>
      <c r="C15" s="7">
        <v>993714</v>
      </c>
    </row>
    <row r="16" spans="2:3" ht="32.25" x14ac:dyDescent="0.25">
      <c r="B16" s="6" t="s">
        <v>15</v>
      </c>
      <c r="C16" s="7">
        <v>10233013</v>
      </c>
    </row>
    <row r="17" spans="2:3" ht="33" thickBot="1" x14ac:dyDescent="0.3">
      <c r="B17" s="8" t="s">
        <v>16</v>
      </c>
      <c r="C17" s="9">
        <v>2666356</v>
      </c>
    </row>
    <row r="18" spans="2:3" ht="33" thickBot="1" x14ac:dyDescent="0.3">
      <c r="B18" s="10" t="s">
        <v>7</v>
      </c>
      <c r="C18" s="11">
        <f>SUM(C11:C17)</f>
        <v>220576501</v>
      </c>
    </row>
    <row r="19" spans="2:3" ht="50.25" thickBot="1" x14ac:dyDescent="0.3">
      <c r="B19" s="12" t="s">
        <v>8</v>
      </c>
      <c r="C19" s="13">
        <v>50613616</v>
      </c>
    </row>
    <row r="20" spans="2:3" ht="15.75" thickBot="1" x14ac:dyDescent="0.3"/>
    <row r="21" spans="2:3" ht="46.5" customHeight="1" thickBot="1" x14ac:dyDescent="0.3">
      <c r="B21" s="17" t="s">
        <v>9</v>
      </c>
      <c r="C21" s="18"/>
    </row>
    <row r="22" spans="2:3" ht="15.75" thickBot="1" x14ac:dyDescent="0.3">
      <c r="C22" s="14" t="s">
        <v>1</v>
      </c>
    </row>
    <row r="23" spans="2:3" ht="44.25" customHeight="1" thickBot="1" x14ac:dyDescent="0.3">
      <c r="B23" s="2" t="s">
        <v>10</v>
      </c>
      <c r="C23" s="3" t="s">
        <v>3</v>
      </c>
    </row>
    <row r="24" spans="2:3" ht="49.5" x14ac:dyDescent="0.25">
      <c r="B24" s="4" t="s">
        <v>11</v>
      </c>
      <c r="C24" s="5">
        <f>C11+C16</f>
        <v>75382072</v>
      </c>
    </row>
    <row r="25" spans="2:3" ht="32.25" x14ac:dyDescent="0.25">
      <c r="B25" s="6" t="s">
        <v>12</v>
      </c>
      <c r="C25" s="7">
        <f>C12+C13+C14+C15+C17</f>
        <v>145194429</v>
      </c>
    </row>
    <row r="26" spans="2:3" ht="32.25" x14ac:dyDescent="0.25">
      <c r="B26" s="15" t="s">
        <v>7</v>
      </c>
      <c r="C26" s="16">
        <f>SUM(C24:C25)</f>
        <v>220576501</v>
      </c>
    </row>
  </sheetData>
  <mergeCells count="2">
    <mergeCell ref="B8:C8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عملگرد سال 1403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2025-06-04T19:37:50Z</dcterms:created>
  <dcterms:modified xsi:type="dcterms:W3CDTF">2025-06-08T08:10:06Z</dcterms:modified>
</cp:coreProperties>
</file>